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875" firstSheet="1" activeTab="1"/>
  </bookViews>
  <sheets>
    <sheet name="Исходные данные" sheetId="1" r:id="rId1"/>
    <sheet name="СОглашение 2016" sheetId="2" r:id="rId2"/>
  </sheets>
  <definedNames/>
  <calcPr fullCalcOnLoad="1"/>
</workbook>
</file>

<file path=xl/sharedStrings.xml><?xml version="1.0" encoding="utf-8"?>
<sst xmlns="http://schemas.openxmlformats.org/spreadsheetml/2006/main" count="132" uniqueCount="102">
  <si>
    <t>Производство основных видов сельскохозяйственной продукции, тн (тыс. шт)</t>
  </si>
  <si>
    <t>Виды продукции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</si>
  <si>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</si>
  <si>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</si>
  <si>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</si>
  <si>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</si>
  <si>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</si>
  <si>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</si>
  <si>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</si>
  <si>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Зерно (в весе после доработки)</t>
  </si>
  <si>
    <t>Подсолнечник</t>
  </si>
  <si>
    <t>Картофель</t>
  </si>
  <si>
    <t>Овощи</t>
  </si>
  <si>
    <t>Молоко</t>
  </si>
  <si>
    <t>Мясо</t>
  </si>
  <si>
    <t>Яйца</t>
  </si>
  <si>
    <t>Цены реализации, руб./тн (тыс. шт)</t>
  </si>
  <si>
    <t xml:space="preserve">2015 год </t>
  </si>
  <si>
    <t>Производство прочей продукции сельского хозяйства в сопастовимых ценах, тыс. руб.</t>
  </si>
  <si>
    <t>Прочая продукция растениеводства</t>
  </si>
  <si>
    <t>Индекс производства продукции сельского хозяйства в хозяйствах всех категорий (в сопоставимых ценах)</t>
  </si>
  <si>
    <t>Приложение 1</t>
  </si>
  <si>
    <t xml:space="preserve">Информация </t>
  </si>
  <si>
    <t>в 2014 – 2020 годах (далее – Соглашение)</t>
  </si>
  <si>
    <t>№ п/п</t>
  </si>
  <si>
    <t>Наименование целевого индикатора Соглашения</t>
  </si>
  <si>
    <t>Ед. изм.</t>
  </si>
  <si>
    <t>Степень достижения целевых индикаторов Соглашения, % (+,-)*</t>
  </si>
  <si>
    <t>Причины недостижения целевого индикатора Соглашения</t>
  </si>
  <si>
    <t>план</t>
  </si>
  <si>
    <t>факт</t>
  </si>
  <si>
    <t>1. Динамика и прогноз развития сельского хозяйства</t>
  </si>
  <si>
    <t>1.1.</t>
  </si>
  <si>
    <t>в процентах к предыдущему году</t>
  </si>
  <si>
    <t>1.2.</t>
  </si>
  <si>
    <t>Индекс физического объема инвестиций в основной капитал сельского хозяйства</t>
  </si>
  <si>
    <t>1.3.</t>
  </si>
  <si>
    <t>Рентабельность сельскохозяйственных организаций (с учетом субсидий)</t>
  </si>
  <si>
    <t>процентов</t>
  </si>
  <si>
    <t>1.4.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</si>
  <si>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</si>
  <si>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</si>
  <si>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>2. Развитие подотрасли растениеводства</t>
  </si>
  <si>
    <t>2.1.</t>
  </si>
  <si>
    <t>Производство продукции растениеводства в хозяйствах всех категорий:</t>
  </si>
  <si>
    <t>Зерновые и зернобобовые</t>
  </si>
  <si>
    <t>тыс. тонн</t>
  </si>
  <si>
    <t>2.2.</t>
  </si>
  <si>
    <t>Удельный вес застрахованных посевных площадей в общей посевной площади</t>
  </si>
  <si>
    <t>2.3.</t>
  </si>
  <si>
    <t>Удельный вес площади, засеваемой элитными семенами, в общей площади посевов</t>
  </si>
  <si>
    <t>2.4.</t>
  </si>
  <si>
    <t>Внесение минеральных удобрений на 1 гектар посевной площади</t>
  </si>
  <si>
    <t>кг.д.в.</t>
  </si>
  <si>
    <t>2.5.</t>
  </si>
  <si>
    <t>Вовлечение в сельскохозяйственный оборот неиспользуемых сельскохозяйственных угодий</t>
  </si>
  <si>
    <t>тыс. га</t>
  </si>
  <si>
    <t>3. Развитие подотрасли животноводства</t>
  </si>
  <si>
    <t>3.1.</t>
  </si>
  <si>
    <t>Производство скота и птицы на убой в хозяйствах всех категорий (в живом весе)</t>
  </si>
  <si>
    <t>тонн</t>
  </si>
  <si>
    <t>3.2.</t>
  </si>
  <si>
    <t>Производство молока в хозяйствах всех категорий</t>
  </si>
  <si>
    <t xml:space="preserve"> тонн</t>
  </si>
  <si>
    <t>3.3.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</si>
  <si>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</si>
  <si>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голов</t>
  </si>
  <si>
    <t>4. Техническая и технологическая модернизация</t>
  </si>
  <si>
    <t>4.1.</t>
  </si>
  <si>
    <t>Объемы приобретения новой техники сельскохозяйственными товаропроизводителями всех форм собственности (включая ЛПХ):</t>
  </si>
  <si>
    <t>тракторы</t>
  </si>
  <si>
    <t>штук</t>
  </si>
  <si>
    <t>зерноуборочные комбайны</t>
  </si>
  <si>
    <t>4.2.</t>
  </si>
  <si>
    <t>Энергообеспеченность сельскохозяйственных организаций на 100 га посевной площади</t>
  </si>
  <si>
    <t>лошадиные   силы</t>
  </si>
  <si>
    <t>5. Устойчивое развитие сельских территорий</t>
  </si>
  <si>
    <t>5.1.</t>
  </si>
  <si>
    <t>5.2.</t>
  </si>
  <si>
    <t>Уровень газификации домов (квартир) сетевым газом</t>
  </si>
  <si>
    <t>%</t>
  </si>
  <si>
    <t>Уровень обеспеченности сельского населения питьевой водой</t>
  </si>
  <si>
    <t>* Оценка степени достижения целевых индикаторов (показателей) Соглашения рассчитывается по следующим формулам:</t>
  </si>
  <si>
    <t>а) если об улучшении ситуации в оцениваемой  сфере свидетельствует увеличение значения целевого индикатора, представленного в натуральных или стоимостных единицах измерения:</t>
  </si>
  <si>
    <t>(фактически достигнутое значение целевого индикатора Соглашения / плановое значение целевого индикатора Соглашения) х 100%;</t>
  </si>
  <si>
    <t>б) если целевой индикатор представлен в относительных величинах (процентах):</t>
  </si>
  <si>
    <t>фактически достигнутое значение целевого индикатора Соглашения –  плановое значение целевого индикатора Соглашения.</t>
  </si>
  <si>
    <t>В случае отклонения фактически достигнутых значений целевых индикаторов (показателей) Соглашения от их плановых значений необходимо объяснить причины данных отклонений.</t>
  </si>
  <si>
    <t>Самарастат 29 -СХ</t>
  </si>
  <si>
    <t>Самарастат П-1СХ</t>
  </si>
  <si>
    <t>Самарастат ГП-24</t>
  </si>
  <si>
    <t xml:space="preserve">Главной причиной невыполнения показателя является высокая стоимость минеральных удобрений                                                            </t>
  </si>
  <si>
    <t>тыс. кв. м</t>
  </si>
  <si>
    <t>в том числе для обеспечения жильём молодых семей и молодых специалистов</t>
  </si>
  <si>
    <t>5.3.</t>
  </si>
  <si>
    <t>Значения целевых индикаторов Соглашения                                2016 год</t>
  </si>
  <si>
    <t>2015 год факт</t>
  </si>
  <si>
    <t>Ввод (приобретение )жилья для граждан, проживающих в сельской местности, в том числе для молодых специалистов на селе</t>
  </si>
  <si>
    <r>
      <t>о ходе реализации в 2016 году соглашения между министерством сельского хозяйства и продовольствия Самарской области                                                                       и органом местного самоуправления муниципального образования Самарской области – Администрацией муниципального района_</t>
    </r>
    <r>
      <rPr>
        <b/>
        <u val="single"/>
        <sz val="12"/>
        <color indexed="8"/>
        <rFont val="Times New Roman"/>
        <family val="1"/>
      </rPr>
      <t>Пестравский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Самарской области о взаимодействии при реализации мероприятий программ в сфере сельского хозяйства                                 и развития сельских территорий Самаркой области </t>
    </r>
  </si>
  <si>
    <t>Самарастат ГП 41 .                                                              Полная ликвидация поголовья овец в КФХ Ахмедова А.О. в связи с эпидидимита овец, согласно утверждённого плана эпизоотического плана оздоровления от данного заболевания.</t>
  </si>
  <si>
    <t xml:space="preserve"> Самарастат П-1СХ Невыполнение данного показателя обусловлено сокращением поголовья КРС и овец в КФХ</t>
  </si>
  <si>
    <t>Самарастат 29 -СХ Для ЛПХ производство картофеля в настоящее время считается высокозатратным.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</si>
</sst>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5" fontId="46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right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66" fontId="49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9.8515625" style="0" customWidth="1"/>
    <col min="2" max="2" width="9.140625" style="24" customWidth="1"/>
  </cols>
  <sheetData>
    <row r="1" spans="1:9" ht="15.75">
      <c r="A1" s="3" t="s">
        <v>0</v>
      </c>
      <c r="B1" s="25"/>
      <c r="C1" s="1"/>
      <c r="D1" s="1"/>
      <c r="E1" s="1"/>
      <c r="F1" s="1"/>
      <c r="G1" s="1"/>
      <c r="H1" s="1"/>
      <c r="I1" s="1"/>
    </row>
    <row r="2" spans="1:9" ht="31.5">
      <c r="A2" s="4" t="s">
        <v>1</v>
      </c>
      <c r="B2" s="26">
        <v>2013</v>
      </c>
      <c r="C2" s="9" t="s">
        <v>2</v>
      </c>
      <c r="D2" s="12" t="s">
        <v>17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15.75">
      <c r="A3" s="6" t="s">
        <v>9</v>
      </c>
      <c r="B3" s="28">
        <v>73619</v>
      </c>
      <c r="C3" s="2">
        <v>105151</v>
      </c>
      <c r="D3" s="10">
        <v>40772</v>
      </c>
      <c r="E3" s="8">
        <v>115143</v>
      </c>
      <c r="F3" s="8"/>
      <c r="G3" s="8"/>
      <c r="H3" s="8"/>
      <c r="I3" s="2"/>
    </row>
    <row r="4" spans="1:9" ht="15.75">
      <c r="A4" s="6" t="s">
        <v>10</v>
      </c>
      <c r="B4" s="28">
        <v>46911</v>
      </c>
      <c r="C4" s="5">
        <v>37132</v>
      </c>
      <c r="D4" s="10">
        <v>29290</v>
      </c>
      <c r="E4" s="10">
        <v>50956</v>
      </c>
      <c r="F4" s="10"/>
      <c r="G4" s="10"/>
      <c r="H4" s="10"/>
      <c r="I4" s="5"/>
    </row>
    <row r="5" spans="1:9" ht="15.75">
      <c r="A5" s="6" t="s">
        <v>11</v>
      </c>
      <c r="B5" s="28">
        <v>3114</v>
      </c>
      <c r="C5" s="7">
        <v>3184</v>
      </c>
      <c r="D5" s="15">
        <v>3081</v>
      </c>
      <c r="E5" s="15">
        <v>2993</v>
      </c>
      <c r="F5" s="15"/>
      <c r="G5" s="15"/>
      <c r="H5" s="15"/>
      <c r="I5" s="7"/>
    </row>
    <row r="6" spans="1:9" ht="15.75">
      <c r="A6" s="6" t="s">
        <v>12</v>
      </c>
      <c r="B6" s="28">
        <v>1816</v>
      </c>
      <c r="C6" s="7">
        <v>1816</v>
      </c>
      <c r="D6" s="15">
        <v>1754</v>
      </c>
      <c r="E6" s="15">
        <v>1735</v>
      </c>
      <c r="F6" s="15"/>
      <c r="G6" s="15"/>
      <c r="H6" s="15"/>
      <c r="I6" s="7"/>
    </row>
    <row r="7" spans="1:9" ht="15.75">
      <c r="A7" s="6" t="s">
        <v>13</v>
      </c>
      <c r="B7" s="28">
        <v>7734</v>
      </c>
      <c r="C7" s="2">
        <v>7231</v>
      </c>
      <c r="D7" s="16">
        <v>7818</v>
      </c>
      <c r="E7" s="8">
        <v>7634.6</v>
      </c>
      <c r="F7" s="8"/>
      <c r="G7" s="8"/>
      <c r="H7" s="8"/>
      <c r="I7" s="2"/>
    </row>
    <row r="8" spans="1:9" ht="15.75">
      <c r="A8" s="6" t="s">
        <v>14</v>
      </c>
      <c r="B8" s="28">
        <v>2876</v>
      </c>
      <c r="C8" s="2">
        <v>2456</v>
      </c>
      <c r="D8" s="15">
        <v>2304</v>
      </c>
      <c r="E8" s="8">
        <v>2354</v>
      </c>
      <c r="F8" s="8"/>
      <c r="G8" s="8"/>
      <c r="H8" s="8"/>
      <c r="I8" s="2"/>
    </row>
    <row r="9" spans="1:9" ht="15.75">
      <c r="A9" s="6" t="s">
        <v>15</v>
      </c>
      <c r="B9" s="28">
        <v>8892</v>
      </c>
      <c r="C9" s="32">
        <v>8895</v>
      </c>
      <c r="D9" s="32">
        <v>8895</v>
      </c>
      <c r="E9" s="32">
        <v>8895</v>
      </c>
      <c r="F9" s="15"/>
      <c r="G9" s="15"/>
      <c r="H9" s="15"/>
      <c r="I9" s="7"/>
    </row>
    <row r="13" spans="1:9" ht="15.75">
      <c r="A13" s="14" t="s">
        <v>16</v>
      </c>
      <c r="B13" s="23">
        <v>2013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6</v>
      </c>
      <c r="H13" s="17" t="s">
        <v>7</v>
      </c>
      <c r="I13" s="17" t="s">
        <v>8</v>
      </c>
    </row>
    <row r="14" spans="1:9" ht="15.75">
      <c r="A14" s="13" t="s">
        <v>1</v>
      </c>
      <c r="B14" s="27"/>
      <c r="C14" s="30"/>
      <c r="D14" s="22"/>
      <c r="E14" s="22"/>
      <c r="F14" s="22"/>
      <c r="G14" s="22"/>
      <c r="H14" s="22"/>
      <c r="I14" s="22"/>
    </row>
    <row r="15" spans="1:10" ht="15.75">
      <c r="A15" s="9" t="s">
        <v>9</v>
      </c>
      <c r="B15" s="29">
        <v>5878</v>
      </c>
      <c r="C15" s="29">
        <v>5878</v>
      </c>
      <c r="D15" s="29">
        <v>5878</v>
      </c>
      <c r="E15" s="29">
        <v>5878</v>
      </c>
      <c r="F15" s="22"/>
      <c r="G15" s="22"/>
      <c r="H15" s="22"/>
      <c r="I15" s="22"/>
      <c r="J15" s="29">
        <v>6192</v>
      </c>
    </row>
    <row r="16" spans="1:10" ht="15.75">
      <c r="A16" s="9" t="s">
        <v>10</v>
      </c>
      <c r="B16" s="29">
        <v>11147</v>
      </c>
      <c r="C16" s="29">
        <v>11147</v>
      </c>
      <c r="D16" s="29">
        <v>11147</v>
      </c>
      <c r="E16" s="29">
        <v>11147</v>
      </c>
      <c r="F16" s="22"/>
      <c r="G16" s="22"/>
      <c r="H16" s="22"/>
      <c r="I16" s="22"/>
      <c r="J16" s="29">
        <v>10398</v>
      </c>
    </row>
    <row r="17" spans="1:10" ht="15.75">
      <c r="A17" s="9" t="s">
        <v>11</v>
      </c>
      <c r="B17" s="29">
        <v>11781</v>
      </c>
      <c r="C17" s="29">
        <v>11781</v>
      </c>
      <c r="D17" s="29">
        <v>11781</v>
      </c>
      <c r="E17" s="29">
        <v>11781</v>
      </c>
      <c r="F17" s="22"/>
      <c r="G17" s="22"/>
      <c r="H17" s="22"/>
      <c r="I17" s="22"/>
      <c r="J17" s="29">
        <v>7933</v>
      </c>
    </row>
    <row r="18" spans="1:10" ht="15.75">
      <c r="A18" s="9" t="s">
        <v>12</v>
      </c>
      <c r="B18" s="29">
        <v>21639</v>
      </c>
      <c r="C18" s="29">
        <v>21639</v>
      </c>
      <c r="D18" s="29">
        <v>21639</v>
      </c>
      <c r="E18" s="29">
        <v>21639</v>
      </c>
      <c r="F18" s="22"/>
      <c r="G18" s="22"/>
      <c r="H18" s="22"/>
      <c r="I18" s="22"/>
      <c r="J18" s="29">
        <v>21253</v>
      </c>
    </row>
    <row r="19" spans="1:10" ht="15.75">
      <c r="A19" s="9" t="s">
        <v>13</v>
      </c>
      <c r="B19" s="29">
        <v>20014</v>
      </c>
      <c r="C19" s="29">
        <v>20014</v>
      </c>
      <c r="D19" s="29">
        <v>20014</v>
      </c>
      <c r="E19" s="29">
        <v>20014</v>
      </c>
      <c r="F19" s="22"/>
      <c r="G19" s="22"/>
      <c r="H19" s="22"/>
      <c r="I19" s="22"/>
      <c r="J19" s="29">
        <v>16649</v>
      </c>
    </row>
    <row r="20" spans="1:10" ht="15.75">
      <c r="A20" s="9" t="s">
        <v>14</v>
      </c>
      <c r="B20" s="29">
        <v>76295</v>
      </c>
      <c r="C20" s="29">
        <v>76295</v>
      </c>
      <c r="D20" s="29">
        <v>76295</v>
      </c>
      <c r="E20" s="29">
        <v>76295</v>
      </c>
      <c r="F20" s="22"/>
      <c r="G20" s="22"/>
      <c r="H20" s="22"/>
      <c r="I20" s="22"/>
      <c r="J20" s="29">
        <v>64258</v>
      </c>
    </row>
    <row r="21" spans="1:10" ht="15.75">
      <c r="A21" s="11" t="s">
        <v>15</v>
      </c>
      <c r="B21" s="29">
        <v>3384</v>
      </c>
      <c r="C21" s="29">
        <v>3384</v>
      </c>
      <c r="D21" s="29">
        <v>3384</v>
      </c>
      <c r="E21" s="29">
        <v>3384</v>
      </c>
      <c r="F21" s="22"/>
      <c r="G21" s="22"/>
      <c r="H21" s="22"/>
      <c r="I21" s="22"/>
      <c r="J21" s="29">
        <v>3132</v>
      </c>
    </row>
    <row r="24" spans="1:2" ht="15.75">
      <c r="A24" s="18" t="s">
        <v>18</v>
      </c>
      <c r="B24" s="25"/>
    </row>
    <row r="26" spans="1:9" ht="31.5">
      <c r="A26" s="19" t="s">
        <v>1</v>
      </c>
      <c r="B26" s="26">
        <v>2013</v>
      </c>
      <c r="C26" s="19" t="s">
        <v>2</v>
      </c>
      <c r="D26" s="21" t="s">
        <v>17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</row>
    <row r="27" spans="1:9" ht="15.75">
      <c r="A27" s="20" t="s">
        <v>19</v>
      </c>
      <c r="B27" s="35">
        <v>4200</v>
      </c>
      <c r="C27" s="35">
        <v>4500</v>
      </c>
      <c r="D27" s="33">
        <v>4800</v>
      </c>
      <c r="E27" s="33">
        <v>5100</v>
      </c>
      <c r="F27" s="34"/>
      <c r="G27" s="34"/>
      <c r="H27" s="34"/>
      <c r="I27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5.28125" style="0" customWidth="1"/>
    <col min="2" max="2" width="43.421875" style="0" customWidth="1"/>
    <col min="3" max="3" width="10.7109375" style="0" customWidth="1"/>
    <col min="4" max="4" width="8.57421875" style="0" customWidth="1"/>
    <col min="5" max="6" width="9.00390625" style="0" customWidth="1"/>
    <col min="7" max="7" width="12.140625" style="0" customWidth="1"/>
    <col min="8" max="8" width="43.8515625" style="0" customWidth="1"/>
  </cols>
  <sheetData>
    <row r="1" spans="1:8" ht="15">
      <c r="A1" s="36"/>
      <c r="B1" s="31"/>
      <c r="C1" s="31"/>
      <c r="D1" s="31"/>
      <c r="E1" s="31"/>
      <c r="F1" s="31"/>
      <c r="G1" s="31"/>
      <c r="H1" s="72" t="s">
        <v>21</v>
      </c>
    </row>
    <row r="2" spans="1:8" ht="15">
      <c r="A2" s="36"/>
      <c r="B2" s="31"/>
      <c r="C2" s="31"/>
      <c r="D2" s="31"/>
      <c r="E2" s="31"/>
      <c r="F2" s="31"/>
      <c r="G2" s="31"/>
      <c r="H2" s="31"/>
    </row>
    <row r="3" spans="1:8" ht="18.75">
      <c r="A3" s="82" t="s">
        <v>22</v>
      </c>
      <c r="B3" s="82"/>
      <c r="C3" s="82"/>
      <c r="D3" s="82"/>
      <c r="E3" s="82"/>
      <c r="F3" s="82"/>
      <c r="G3" s="82"/>
      <c r="H3" s="82"/>
    </row>
    <row r="4" spans="1:8" ht="65.25" customHeight="1">
      <c r="A4" s="83" t="s">
        <v>98</v>
      </c>
      <c r="B4" s="83"/>
      <c r="C4" s="83"/>
      <c r="D4" s="83"/>
      <c r="E4" s="83"/>
      <c r="F4" s="83"/>
      <c r="G4" s="83"/>
      <c r="H4" s="83"/>
    </row>
    <row r="5" spans="1:8" ht="15.75">
      <c r="A5" s="84" t="s">
        <v>23</v>
      </c>
      <c r="B5" s="84"/>
      <c r="C5" s="84"/>
      <c r="D5" s="84"/>
      <c r="E5" s="84"/>
      <c r="F5" s="84"/>
      <c r="G5" s="84"/>
      <c r="H5" s="84"/>
    </row>
    <row r="6" spans="1:8" ht="69" customHeight="1">
      <c r="A6" s="85" t="s">
        <v>24</v>
      </c>
      <c r="B6" s="86" t="s">
        <v>25</v>
      </c>
      <c r="C6" s="86" t="s">
        <v>26</v>
      </c>
      <c r="D6" s="86" t="s">
        <v>96</v>
      </c>
      <c r="E6" s="86" t="s">
        <v>95</v>
      </c>
      <c r="F6" s="86"/>
      <c r="G6" s="86" t="s">
        <v>27</v>
      </c>
      <c r="H6" s="86" t="s">
        <v>28</v>
      </c>
    </row>
    <row r="7" spans="1:8" ht="23.25" customHeight="1">
      <c r="A7" s="85"/>
      <c r="B7" s="86"/>
      <c r="C7" s="86"/>
      <c r="D7" s="86"/>
      <c r="E7" s="37" t="s">
        <v>29</v>
      </c>
      <c r="F7" s="37" t="s">
        <v>30</v>
      </c>
      <c r="G7" s="86"/>
      <c r="H7" s="86"/>
    </row>
    <row r="8" spans="1:8" ht="15.75" customHeight="1">
      <c r="A8" s="87" t="s">
        <v>31</v>
      </c>
      <c r="B8" s="87"/>
      <c r="C8" s="87"/>
      <c r="D8" s="87"/>
      <c r="E8" s="87"/>
      <c r="F8" s="87"/>
      <c r="G8" s="87"/>
      <c r="H8" s="87"/>
    </row>
    <row r="9" spans="1:8" ht="77.25" customHeight="1">
      <c r="A9" s="38" t="s">
        <v>32</v>
      </c>
      <c r="B9" s="39" t="s">
        <v>20</v>
      </c>
      <c r="C9" s="40" t="s">
        <v>33</v>
      </c>
      <c r="D9" s="41">
        <v>103</v>
      </c>
      <c r="E9" s="41">
        <v>101.2</v>
      </c>
      <c r="F9" s="42">
        <v>167</v>
      </c>
      <c r="G9" s="43">
        <f>F9-E9</f>
        <v>65.8</v>
      </c>
      <c r="H9" s="44"/>
    </row>
    <row r="10" spans="1:8" ht="42" customHeight="1">
      <c r="A10" s="38" t="s">
        <v>34</v>
      </c>
      <c r="B10" s="39" t="s">
        <v>35</v>
      </c>
      <c r="C10" s="40" t="s">
        <v>33</v>
      </c>
      <c r="D10" s="41">
        <v>104.2</v>
      </c>
      <c r="E10" s="41">
        <v>104.3</v>
      </c>
      <c r="F10" s="42">
        <v>154</v>
      </c>
      <c r="G10" s="43">
        <f>F10-E10</f>
        <v>49.7</v>
      </c>
      <c r="H10" s="55"/>
    </row>
    <row r="11" spans="1:8" ht="33" customHeight="1">
      <c r="A11" s="38" t="s">
        <v>36</v>
      </c>
      <c r="B11" s="39" t="s">
        <v>37</v>
      </c>
      <c r="C11" s="40" t="s">
        <v>38</v>
      </c>
      <c r="D11" s="41">
        <v>12.6</v>
      </c>
      <c r="E11" s="45">
        <v>12.6</v>
      </c>
      <c r="F11" s="42">
        <v>49.6</v>
      </c>
      <c r="G11" s="42">
        <f>F11-E11</f>
        <v>37</v>
      </c>
      <c r="H11" s="55"/>
    </row>
    <row r="12" spans="1:8" ht="78" customHeight="1">
      <c r="A12" s="38" t="s">
        <v>39</v>
      </c>
      <c r="B12" s="39" t="s">
        <v>40</v>
      </c>
      <c r="C12" s="40" t="s">
        <v>41</v>
      </c>
      <c r="D12" s="46">
        <v>13650</v>
      </c>
      <c r="E12" s="47">
        <v>14663</v>
      </c>
      <c r="F12" s="48">
        <v>21313</v>
      </c>
      <c r="G12" s="43">
        <f>F12/E12*100</f>
        <v>145.35224715269726</v>
      </c>
      <c r="H12" s="71"/>
    </row>
    <row r="13" spans="1:8" ht="15.75" customHeight="1">
      <c r="A13" s="88" t="s">
        <v>42</v>
      </c>
      <c r="B13" s="88"/>
      <c r="C13" s="88"/>
      <c r="D13" s="88"/>
      <c r="E13" s="88"/>
      <c r="F13" s="88"/>
      <c r="G13" s="88"/>
      <c r="H13" s="88"/>
    </row>
    <row r="14" spans="1:8" ht="30" customHeight="1">
      <c r="A14" s="41" t="s">
        <v>43</v>
      </c>
      <c r="B14" s="38" t="s">
        <v>44</v>
      </c>
      <c r="C14" s="49"/>
      <c r="D14" s="41"/>
      <c r="E14" s="50"/>
      <c r="F14" s="50"/>
      <c r="G14" s="50"/>
      <c r="H14" s="50"/>
    </row>
    <row r="15" spans="1:8" ht="24" customHeight="1">
      <c r="A15" s="38"/>
      <c r="B15" s="38" t="s">
        <v>45</v>
      </c>
      <c r="C15" s="49" t="s">
        <v>46</v>
      </c>
      <c r="D15" s="41">
        <v>66.7</v>
      </c>
      <c r="E15" s="50">
        <v>66.5</v>
      </c>
      <c r="F15" s="50">
        <v>115.1</v>
      </c>
      <c r="G15" s="80">
        <f aca="true" t="shared" si="0" ref="G15:G20">F15/E15*100</f>
        <v>173.08270676691728</v>
      </c>
      <c r="H15" s="56" t="s">
        <v>88</v>
      </c>
    </row>
    <row r="16" spans="1:8" ht="63.75" customHeight="1">
      <c r="A16" s="38"/>
      <c r="B16" s="38" t="s">
        <v>11</v>
      </c>
      <c r="C16" s="49" t="s">
        <v>46</v>
      </c>
      <c r="D16" s="41">
        <v>3.2</v>
      </c>
      <c r="E16" s="50">
        <v>3.1</v>
      </c>
      <c r="F16" s="51">
        <v>3</v>
      </c>
      <c r="G16" s="80">
        <f t="shared" si="0"/>
        <v>96.77419354838709</v>
      </c>
      <c r="H16" s="52" t="s">
        <v>101</v>
      </c>
    </row>
    <row r="17" spans="1:8" ht="63.75" customHeight="1">
      <c r="A17" s="38" t="s">
        <v>47</v>
      </c>
      <c r="B17" s="38" t="s">
        <v>48</v>
      </c>
      <c r="C17" s="49" t="s">
        <v>38</v>
      </c>
      <c r="D17" s="53">
        <v>35</v>
      </c>
      <c r="E17" s="54">
        <v>22</v>
      </c>
      <c r="F17" s="54">
        <v>22</v>
      </c>
      <c r="G17" s="80">
        <f t="shared" si="0"/>
        <v>100</v>
      </c>
      <c r="H17" s="55"/>
    </row>
    <row r="18" spans="1:8" ht="46.5" customHeight="1">
      <c r="A18" s="38" t="s">
        <v>49</v>
      </c>
      <c r="B18" s="38" t="s">
        <v>50</v>
      </c>
      <c r="C18" s="49" t="s">
        <v>38</v>
      </c>
      <c r="D18" s="53">
        <v>9.5</v>
      </c>
      <c r="E18" s="54">
        <v>6</v>
      </c>
      <c r="F18" s="54">
        <v>6</v>
      </c>
      <c r="G18" s="80">
        <f>F18/E18*100</f>
        <v>100</v>
      </c>
      <c r="H18" s="55"/>
    </row>
    <row r="19" spans="1:8" ht="39" customHeight="1">
      <c r="A19" s="38" t="s">
        <v>51</v>
      </c>
      <c r="B19" s="38" t="s">
        <v>52</v>
      </c>
      <c r="C19" s="49" t="s">
        <v>53</v>
      </c>
      <c r="D19" s="53">
        <v>13</v>
      </c>
      <c r="E19" s="54">
        <v>13</v>
      </c>
      <c r="F19" s="54">
        <v>6.9</v>
      </c>
      <c r="G19" s="80">
        <f t="shared" si="0"/>
        <v>53.07692307692308</v>
      </c>
      <c r="H19" s="55" t="s">
        <v>91</v>
      </c>
    </row>
    <row r="20" spans="1:8" ht="51" customHeight="1">
      <c r="A20" s="38" t="s">
        <v>54</v>
      </c>
      <c r="B20" s="38" t="s">
        <v>55</v>
      </c>
      <c r="C20" s="49" t="s">
        <v>56</v>
      </c>
      <c r="D20" s="53">
        <v>0</v>
      </c>
      <c r="E20" s="54">
        <v>1.5</v>
      </c>
      <c r="F20" s="54">
        <v>1.5</v>
      </c>
      <c r="G20" s="51">
        <f t="shared" si="0"/>
        <v>100</v>
      </c>
      <c r="H20" s="57"/>
    </row>
    <row r="21" spans="1:8" ht="17.25" customHeight="1">
      <c r="A21" s="88" t="s">
        <v>57</v>
      </c>
      <c r="B21" s="88"/>
      <c r="C21" s="88"/>
      <c r="D21" s="88"/>
      <c r="E21" s="88"/>
      <c r="F21" s="88"/>
      <c r="G21" s="88"/>
      <c r="H21" s="88"/>
    </row>
    <row r="22" spans="1:8" ht="66.75" customHeight="1">
      <c r="A22" s="38" t="s">
        <v>58</v>
      </c>
      <c r="B22" s="73" t="s">
        <v>59</v>
      </c>
      <c r="C22" s="40" t="s">
        <v>60</v>
      </c>
      <c r="D22" s="46">
        <v>2380</v>
      </c>
      <c r="E22" s="58">
        <v>2427</v>
      </c>
      <c r="F22" s="58">
        <v>2354</v>
      </c>
      <c r="G22" s="80">
        <f>F22/E22*100</f>
        <v>96.99217140502678</v>
      </c>
      <c r="H22" s="55" t="s">
        <v>100</v>
      </c>
    </row>
    <row r="23" spans="1:8" ht="30" customHeight="1">
      <c r="A23" s="38" t="s">
        <v>61</v>
      </c>
      <c r="B23" s="39" t="s">
        <v>62</v>
      </c>
      <c r="C23" s="40" t="s">
        <v>63</v>
      </c>
      <c r="D23" s="46">
        <v>7186</v>
      </c>
      <c r="E23" s="58">
        <v>7500</v>
      </c>
      <c r="F23" s="78">
        <v>7634.6</v>
      </c>
      <c r="G23" s="80">
        <f>F23/E23*100</f>
        <v>101.79466666666667</v>
      </c>
      <c r="H23" s="56" t="s">
        <v>89</v>
      </c>
    </row>
    <row r="24" spans="1:8" ht="81" customHeight="1">
      <c r="A24" s="53" t="s">
        <v>64</v>
      </c>
      <c r="B24" s="59" t="s">
        <v>65</v>
      </c>
      <c r="C24" s="60" t="s">
        <v>66</v>
      </c>
      <c r="D24" s="61">
        <v>3200</v>
      </c>
      <c r="E24" s="62">
        <v>3100</v>
      </c>
      <c r="F24" s="62">
        <v>1451</v>
      </c>
      <c r="G24" s="80">
        <f>F24/E24*100</f>
        <v>46.806451612903224</v>
      </c>
      <c r="H24" s="52" t="s">
        <v>99</v>
      </c>
    </row>
    <row r="25" spans="1:8" ht="24.75" customHeight="1">
      <c r="A25" s="89" t="s">
        <v>67</v>
      </c>
      <c r="B25" s="89"/>
      <c r="C25" s="89"/>
      <c r="D25" s="89"/>
      <c r="E25" s="89"/>
      <c r="F25" s="89"/>
      <c r="G25" s="89"/>
      <c r="H25" s="90"/>
    </row>
    <row r="26" spans="1:8" ht="63" customHeight="1">
      <c r="A26" s="53" t="s">
        <v>68</v>
      </c>
      <c r="B26" s="63" t="s">
        <v>69</v>
      </c>
      <c r="C26" s="63"/>
      <c r="D26" s="64"/>
      <c r="E26" s="64"/>
      <c r="F26" s="65"/>
      <c r="G26" s="66"/>
      <c r="H26" s="68" t="s">
        <v>90</v>
      </c>
    </row>
    <row r="27" spans="1:8" ht="24.75" customHeight="1">
      <c r="A27" s="67"/>
      <c r="B27" s="67" t="s">
        <v>70</v>
      </c>
      <c r="C27" s="60" t="s">
        <v>71</v>
      </c>
      <c r="D27" s="53">
        <v>29</v>
      </c>
      <c r="E27" s="53">
        <v>29</v>
      </c>
      <c r="F27" s="45">
        <v>30</v>
      </c>
      <c r="G27" s="79">
        <f>F27/E27*100</f>
        <v>103.44827586206897</v>
      </c>
      <c r="H27" s="68"/>
    </row>
    <row r="28" spans="1:8" ht="25.5" customHeight="1">
      <c r="A28" s="67"/>
      <c r="B28" s="67" t="s">
        <v>72</v>
      </c>
      <c r="C28" s="60" t="s">
        <v>71</v>
      </c>
      <c r="D28" s="53">
        <v>9</v>
      </c>
      <c r="E28" s="53">
        <v>9</v>
      </c>
      <c r="F28" s="45">
        <v>10</v>
      </c>
      <c r="G28" s="79">
        <f>F28/E28*100</f>
        <v>111.11111111111111</v>
      </c>
      <c r="H28" s="68"/>
    </row>
    <row r="29" spans="1:8" ht="90" customHeight="1">
      <c r="A29" s="67" t="s">
        <v>73</v>
      </c>
      <c r="B29" s="67" t="s">
        <v>74</v>
      </c>
      <c r="C29" s="60" t="s">
        <v>75</v>
      </c>
      <c r="D29" s="53">
        <v>110</v>
      </c>
      <c r="E29" s="53">
        <v>112</v>
      </c>
      <c r="F29" s="45">
        <v>116.2</v>
      </c>
      <c r="G29" s="79">
        <f>F29/E29*100</f>
        <v>103.75000000000001</v>
      </c>
      <c r="H29" s="55"/>
    </row>
    <row r="30" spans="1:8" ht="20.25" customHeight="1">
      <c r="A30" s="91" t="s">
        <v>76</v>
      </c>
      <c r="B30" s="91"/>
      <c r="C30" s="91"/>
      <c r="D30" s="91"/>
      <c r="E30" s="91"/>
      <c r="F30" s="91"/>
      <c r="G30" s="91"/>
      <c r="H30" s="91"/>
    </row>
    <row r="31" spans="1:8" s="31" customFormat="1" ht="49.5" customHeight="1">
      <c r="A31" s="38" t="s">
        <v>77</v>
      </c>
      <c r="B31" s="38" t="s">
        <v>97</v>
      </c>
      <c r="C31" s="40" t="s">
        <v>92</v>
      </c>
      <c r="D31" s="41">
        <v>0</v>
      </c>
      <c r="E31" s="77">
        <v>0.334</v>
      </c>
      <c r="F31" s="51">
        <v>0.9</v>
      </c>
      <c r="G31" s="79">
        <f>F31/E31*100</f>
        <v>269.4610778443114</v>
      </c>
      <c r="H31" s="74"/>
    </row>
    <row r="32" spans="1:8" s="31" customFormat="1" ht="49.5" customHeight="1">
      <c r="A32" s="38"/>
      <c r="B32" s="38" t="s">
        <v>93</v>
      </c>
      <c r="C32" s="40" t="s">
        <v>92</v>
      </c>
      <c r="D32" s="41">
        <v>0</v>
      </c>
      <c r="E32" s="77">
        <v>0.334</v>
      </c>
      <c r="F32" s="51">
        <v>0.8</v>
      </c>
      <c r="G32" s="79">
        <f>F32/E32*100</f>
        <v>239.5209580838323</v>
      </c>
      <c r="H32" s="75"/>
    </row>
    <row r="33" spans="1:8" ht="34.5" customHeight="1">
      <c r="A33" s="38" t="s">
        <v>78</v>
      </c>
      <c r="B33" s="38" t="s">
        <v>79</v>
      </c>
      <c r="C33" s="40" t="s">
        <v>80</v>
      </c>
      <c r="D33" s="41">
        <v>99.92</v>
      </c>
      <c r="E33" s="76">
        <v>99.92</v>
      </c>
      <c r="F33" s="51">
        <v>99.92</v>
      </c>
      <c r="G33" s="43">
        <f>F33-E33</f>
        <v>0</v>
      </c>
      <c r="H33" s="37"/>
    </row>
    <row r="34" spans="1:8" ht="30.75" customHeight="1">
      <c r="A34" s="39" t="s">
        <v>94</v>
      </c>
      <c r="B34" s="39" t="s">
        <v>81</v>
      </c>
      <c r="C34" s="40" t="s">
        <v>80</v>
      </c>
      <c r="D34" s="41">
        <v>77.8</v>
      </c>
      <c r="E34" s="50">
        <v>77.65</v>
      </c>
      <c r="F34" s="50">
        <v>77.65</v>
      </c>
      <c r="G34" s="43">
        <f>F34-E34</f>
        <v>0</v>
      </c>
      <c r="H34" s="37"/>
    </row>
    <row r="35" spans="1:8" ht="15">
      <c r="A35" s="69"/>
      <c r="B35" s="70"/>
      <c r="C35" s="70"/>
      <c r="D35" s="70"/>
      <c r="E35" s="70"/>
      <c r="F35" s="70"/>
      <c r="G35" s="70"/>
      <c r="H35" s="70"/>
    </row>
    <row r="36" spans="1:8" ht="15">
      <c r="A36" s="81" t="s">
        <v>82</v>
      </c>
      <c r="B36" s="81"/>
      <c r="C36" s="81"/>
      <c r="D36" s="81"/>
      <c r="E36" s="81"/>
      <c r="F36" s="81"/>
      <c r="G36" s="81"/>
      <c r="H36" s="81"/>
    </row>
    <row r="37" spans="1:8" ht="15">
      <c r="A37" s="81" t="s">
        <v>83</v>
      </c>
      <c r="B37" s="81"/>
      <c r="C37" s="81"/>
      <c r="D37" s="81"/>
      <c r="E37" s="81"/>
      <c r="F37" s="81"/>
      <c r="G37" s="81"/>
      <c r="H37" s="81"/>
    </row>
    <row r="38" spans="1:8" ht="15">
      <c r="A38" s="81" t="s">
        <v>84</v>
      </c>
      <c r="B38" s="81"/>
      <c r="C38" s="81"/>
      <c r="D38" s="81"/>
      <c r="E38" s="81"/>
      <c r="F38" s="81"/>
      <c r="G38" s="81"/>
      <c r="H38" s="81"/>
    </row>
    <row r="39" spans="1:8" ht="15">
      <c r="A39" s="81" t="s">
        <v>85</v>
      </c>
      <c r="B39" s="81"/>
      <c r="C39" s="81"/>
      <c r="D39" s="81"/>
      <c r="E39" s="81"/>
      <c r="F39" s="81"/>
      <c r="G39" s="81"/>
      <c r="H39" s="81"/>
    </row>
    <row r="40" spans="1:8" ht="15">
      <c r="A40" s="81" t="s">
        <v>86</v>
      </c>
      <c r="B40" s="81"/>
      <c r="C40" s="81"/>
      <c r="D40" s="81"/>
      <c r="E40" s="81"/>
      <c r="F40" s="81"/>
      <c r="G40" s="81"/>
      <c r="H40" s="81"/>
    </row>
    <row r="41" spans="1:8" ht="30" customHeight="1">
      <c r="A41" s="81" t="s">
        <v>87</v>
      </c>
      <c r="B41" s="81"/>
      <c r="C41" s="81"/>
      <c r="D41" s="81"/>
      <c r="E41" s="81"/>
      <c r="F41" s="81"/>
      <c r="G41" s="81"/>
      <c r="H41" s="81"/>
    </row>
  </sheetData>
  <sheetProtection/>
  <mergeCells count="21">
    <mergeCell ref="A36:H36"/>
    <mergeCell ref="A3:H3"/>
    <mergeCell ref="A4:H4"/>
    <mergeCell ref="A5:H5"/>
    <mergeCell ref="A6:A7"/>
    <mergeCell ref="B6:B7"/>
    <mergeCell ref="C6:C7"/>
    <mergeCell ref="D6:D7"/>
    <mergeCell ref="E6:F6"/>
    <mergeCell ref="G6:G7"/>
    <mergeCell ref="H6:H7"/>
    <mergeCell ref="A8:H8"/>
    <mergeCell ref="A13:H13"/>
    <mergeCell ref="A21:H21"/>
    <mergeCell ref="A25:H25"/>
    <mergeCell ref="A30:H30"/>
    <mergeCell ref="A37:H37"/>
    <mergeCell ref="A38:H38"/>
    <mergeCell ref="A39:H39"/>
    <mergeCell ref="A40:H40"/>
    <mergeCell ref="A41:H41"/>
  </mergeCells>
  <printOptions/>
  <pageMargins left="0.7874015748031497" right="0.1968503937007874" top="0.5511811023622047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сельского хозяйства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Четвергова Е.М.</dc:creator>
  <cp:keywords/>
  <dc:description/>
  <cp:lastModifiedBy>Пугачева </cp:lastModifiedBy>
  <cp:lastPrinted>2017-03-17T10:48:45Z</cp:lastPrinted>
  <dcterms:created xsi:type="dcterms:W3CDTF">2016-03-01T09:55:43Z</dcterms:created>
  <dcterms:modified xsi:type="dcterms:W3CDTF">2017-04-20T10:11:15Z</dcterms:modified>
  <cp:category/>
  <cp:version/>
  <cp:contentType/>
  <cp:contentStatus/>
</cp:coreProperties>
</file>